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Plan1" sheetId="1" r:id="rId1"/>
    <sheet name="Plan2" sheetId="2" r:id="rId2"/>
    <sheet name="Plan3" sheetId="3" r:id="rId3"/>
  </sheets>
  <definedNames>
    <definedName name="_xlnm.Print_Area" localSheetId="0">Plan1!$A$1:$H$93</definedName>
  </definedNames>
  <calcPr calcId="144525"/>
</workbook>
</file>

<file path=xl/calcChain.xml><?xml version="1.0" encoding="utf-8"?>
<calcChain xmlns="http://schemas.openxmlformats.org/spreadsheetml/2006/main">
  <c r="F74" i="1" l="1"/>
  <c r="F75" i="1"/>
  <c r="F76" i="1"/>
  <c r="F77" i="1"/>
  <c r="F78" i="1" l="1"/>
  <c r="E44" i="1"/>
  <c r="C76" i="1" s="1"/>
  <c r="F43" i="1"/>
  <c r="F42" i="1"/>
  <c r="E63" i="1"/>
  <c r="C77" i="1" s="1"/>
  <c r="F55" i="1"/>
  <c r="F56" i="1"/>
  <c r="F57" i="1"/>
  <c r="F58" i="1"/>
  <c r="F59" i="1"/>
  <c r="F60" i="1"/>
  <c r="F61" i="1"/>
  <c r="F62" i="1"/>
  <c r="F54" i="1"/>
  <c r="E32" i="1"/>
  <c r="C75" i="1" s="1"/>
  <c r="F20" i="1"/>
  <c r="F21" i="1"/>
  <c r="F22" i="1"/>
  <c r="F23" i="1"/>
  <c r="F24" i="1"/>
  <c r="F25" i="1"/>
  <c r="F26" i="1"/>
  <c r="F27" i="1"/>
  <c r="F28" i="1"/>
  <c r="F29" i="1"/>
  <c r="F30" i="1"/>
  <c r="F31" i="1"/>
  <c r="F19" i="1"/>
  <c r="E9" i="1"/>
  <c r="C74" i="1" s="1"/>
  <c r="F7" i="1"/>
  <c r="F8" i="1"/>
  <c r="F6" i="1"/>
  <c r="C78" i="1" l="1"/>
  <c r="F63" i="1"/>
  <c r="E77" i="1" s="1"/>
  <c r="F44" i="1"/>
  <c r="E76" i="1" s="1"/>
  <c r="F9" i="1"/>
  <c r="E74" i="1" s="1"/>
  <c r="F32" i="1"/>
  <c r="E75" i="1" s="1"/>
  <c r="E78" i="1" l="1"/>
</calcChain>
</file>

<file path=xl/sharedStrings.xml><?xml version="1.0" encoding="utf-8"?>
<sst xmlns="http://schemas.openxmlformats.org/spreadsheetml/2006/main" count="166" uniqueCount="100">
  <si>
    <t>Nº</t>
  </si>
  <si>
    <t>UN</t>
  </si>
  <si>
    <t>QTD DE PÁGINAS POR APOSTILA</t>
  </si>
  <si>
    <t>QTD DE APOSTILAS</t>
  </si>
  <si>
    <t>V. UN</t>
  </si>
  <si>
    <t>V. TOTAL</t>
  </si>
  <si>
    <t>Srv</t>
  </si>
  <si>
    <t>Todas as apostilas com as seguintes características:</t>
  </si>
  <si>
    <r>
      <t xml:space="preserve">- Tipo do </t>
    </r>
    <r>
      <rPr>
        <b/>
        <sz val="10"/>
        <color theme="1"/>
        <rFont val="Times New Roman"/>
        <family val="1"/>
      </rPr>
      <t xml:space="preserve">papel da capa e contra-capa: </t>
    </r>
    <r>
      <rPr>
        <sz val="10"/>
        <color theme="1"/>
        <rFont val="Times New Roman"/>
        <family val="1"/>
      </rPr>
      <t>papel cartão 300g/m2, 4X0 cores, com laminação brilhante</t>
    </r>
  </si>
  <si>
    <r>
      <t xml:space="preserve">- Tipo do </t>
    </r>
    <r>
      <rPr>
        <b/>
        <sz val="10"/>
        <color theme="1"/>
        <rFont val="Times New Roman"/>
        <family val="1"/>
      </rPr>
      <t xml:space="preserve">papel do miolo: </t>
    </r>
    <r>
      <rPr>
        <sz val="10"/>
        <color theme="1"/>
        <rFont val="Times New Roman"/>
        <family val="1"/>
      </rPr>
      <t>offset</t>
    </r>
    <r>
      <rPr>
        <b/>
        <sz val="9"/>
        <color theme="1"/>
        <rFont val="Times New Roman"/>
        <family val="1"/>
      </rPr>
      <t xml:space="preserve"> </t>
    </r>
    <r>
      <rPr>
        <sz val="9"/>
        <color theme="1"/>
        <rFont val="Times New Roman"/>
        <family val="1"/>
      </rPr>
      <t>75g/ m2</t>
    </r>
  </si>
  <si>
    <r>
      <t xml:space="preserve">- </t>
    </r>
    <r>
      <rPr>
        <b/>
        <sz val="9"/>
        <color theme="1"/>
        <rFont val="Times New Roman"/>
        <family val="1"/>
      </rPr>
      <t>Cor da impressão do miolo: Preto</t>
    </r>
  </si>
  <si>
    <r>
      <t xml:space="preserve">- </t>
    </r>
    <r>
      <rPr>
        <b/>
        <sz val="10"/>
        <color theme="1"/>
        <rFont val="Times New Roman"/>
        <family val="1"/>
      </rPr>
      <t>Acabamento:</t>
    </r>
    <r>
      <rPr>
        <sz val="10"/>
        <color theme="1"/>
        <rFont val="Times New Roman"/>
        <family val="1"/>
      </rPr>
      <t xml:space="preserve"> espiral plástico transparente</t>
    </r>
  </si>
  <si>
    <r>
      <t xml:space="preserve">- </t>
    </r>
    <r>
      <rPr>
        <b/>
        <sz val="10"/>
        <color theme="1"/>
        <rFont val="Times New Roman"/>
        <family val="1"/>
      </rPr>
      <t>Tamanho</t>
    </r>
    <r>
      <rPr>
        <sz val="10"/>
        <color theme="1"/>
        <rFont val="Times New Roman"/>
        <family val="1"/>
      </rPr>
      <t>: A4.</t>
    </r>
  </si>
  <si>
    <t>APOSTILAS</t>
  </si>
  <si>
    <t xml:space="preserve">Eletrônica Linear -150pp </t>
  </si>
  <si>
    <t>Hidráulica e Pneumática – 128pp</t>
  </si>
  <si>
    <t>Instalações Elétricas e Prediais – 129pp</t>
  </si>
  <si>
    <t>Instrumentação e Controle – 105pp</t>
  </si>
  <si>
    <t>Legislação e Ética Profissional – 82pp</t>
  </si>
  <si>
    <t>Lógica de Programação – 46pp</t>
  </si>
  <si>
    <t>Manutenção Industrial – 99pp</t>
  </si>
  <si>
    <t>Máquinas e Comandos Elétricos – 137pp</t>
  </si>
  <si>
    <t>Metrologia e Controle de Qualidade – 149pp</t>
  </si>
  <si>
    <t>Processo de Fabricação – 119pp</t>
  </si>
  <si>
    <t>Segurança, meio ambiente e saúde ocupacional em Petróleo e Gás – 147pp</t>
  </si>
  <si>
    <t>Sistema de produção e refino de petróleo – 47pp</t>
  </si>
  <si>
    <t>Supervisão e Liderança – 46pp</t>
  </si>
  <si>
    <r>
      <t xml:space="preserve">- Tipo do </t>
    </r>
    <r>
      <rPr>
        <b/>
        <sz val="10"/>
        <color rgb="FF000000"/>
        <rFont val="Times New Roman"/>
        <family val="1"/>
      </rPr>
      <t xml:space="preserve">papel da capa e contra-capa: </t>
    </r>
    <r>
      <rPr>
        <sz val="10"/>
        <color rgb="FF000000"/>
        <rFont val="Times New Roman"/>
        <family val="1"/>
      </rPr>
      <t>papel cartão 300g/m2, 4X0 cores, com laminação brilhante</t>
    </r>
  </si>
  <si>
    <r>
      <t xml:space="preserve">- Tipo do </t>
    </r>
    <r>
      <rPr>
        <b/>
        <sz val="10"/>
        <color rgb="FF000000"/>
        <rFont val="Times New Roman"/>
        <family val="1"/>
      </rPr>
      <t xml:space="preserve">papel do miolo: </t>
    </r>
    <r>
      <rPr>
        <sz val="10"/>
        <color rgb="FF000000"/>
        <rFont val="Times New Roman"/>
        <family val="1"/>
      </rPr>
      <t>offset</t>
    </r>
    <r>
      <rPr>
        <b/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75g/ m2</t>
    </r>
  </si>
  <si>
    <r>
      <t xml:space="preserve">- </t>
    </r>
    <r>
      <rPr>
        <b/>
        <sz val="9"/>
        <color rgb="FF000000"/>
        <rFont val="Times New Roman"/>
        <family val="1"/>
      </rPr>
      <t>Cor da impressão do miolo: Preto</t>
    </r>
  </si>
  <si>
    <r>
      <t xml:space="preserve">- </t>
    </r>
    <r>
      <rPr>
        <b/>
        <sz val="10"/>
        <color rgb="FF000000"/>
        <rFont val="Times New Roman"/>
        <family val="1"/>
      </rPr>
      <t>Acabamento:</t>
    </r>
    <r>
      <rPr>
        <sz val="10"/>
        <color rgb="FF000000"/>
        <rFont val="Times New Roman"/>
        <family val="1"/>
      </rPr>
      <t xml:space="preserve"> espiral plástico transparente</t>
    </r>
  </si>
  <si>
    <r>
      <t xml:space="preserve">- </t>
    </r>
    <r>
      <rPr>
        <b/>
        <sz val="10"/>
        <color rgb="FF000000"/>
        <rFont val="Times New Roman"/>
        <family val="1"/>
      </rPr>
      <t>Tamanho</t>
    </r>
    <r>
      <rPr>
        <sz val="10"/>
        <color rgb="FF000000"/>
        <rFont val="Times New Roman"/>
        <family val="1"/>
      </rPr>
      <t>: A4.</t>
    </r>
  </si>
  <si>
    <t>EDIFICAÇÕES I</t>
  </si>
  <si>
    <t>EDIFICAÇÕES II</t>
  </si>
  <si>
    <t xml:space="preserve">Canteiro de Obras – 33 pp  </t>
  </si>
  <si>
    <t>Locação Topográfica – 33pp</t>
  </si>
  <si>
    <t>Materiais de Construções – 50pp</t>
  </si>
  <si>
    <t>Patologia das Construções – 46pp</t>
  </si>
  <si>
    <t>Resistência dos Materiais – 61pp</t>
  </si>
  <si>
    <t>Segurança do Trabalho – 36pp</t>
  </si>
  <si>
    <t>Projetos de Estruturas 1 e 2 – 77pp</t>
  </si>
  <si>
    <t>Projetos Elétricos I e II – 60pp</t>
  </si>
  <si>
    <t>TOTAL</t>
  </si>
  <si>
    <t>A presente proposta apresenta um valor de R$            (             )</t>
  </si>
  <si>
    <t>Prazo de validade:</t>
  </si>
  <si>
    <t>Parzo de entrega:</t>
  </si>
  <si>
    <t>Preços em C.I.F.</t>
  </si>
  <si>
    <t>SUB-TOTAL R$</t>
  </si>
  <si>
    <t>AUTOMAÇÃO IND I</t>
  </si>
  <si>
    <t>AUTOMAÇÃO IND II</t>
  </si>
  <si>
    <t>Total Geral</t>
  </si>
  <si>
    <t>Nº Apostilas</t>
  </si>
  <si>
    <t>1 - AUTOMAÇÃO INDUSTRIAL I</t>
  </si>
  <si>
    <t>1.1</t>
  </si>
  <si>
    <t>1.2</t>
  </si>
  <si>
    <t>1.3</t>
  </si>
  <si>
    <t>2 - AUTOMAÇÃO INDUSTRIAL II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</si>
  <si>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</si>
  <si>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</si>
  <si>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</si>
  <si>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</si>
  <si>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</si>
  <si>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</si>
  <si>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</si>
  <si>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</si>
  <si>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</si>
  <si>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</si>
  <si>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</si>
  <si>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</si>
  <si>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</si>
  <si>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3 - EDIFICAÇÕES I</t>
  </si>
  <si>
    <t>3.1</t>
  </si>
  <si>
    <t>3.2</t>
  </si>
  <si>
    <t>4 - EDIFICAÇÕES II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</si>
  <si>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</si>
  <si>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</si>
  <si>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</si>
  <si>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</si>
  <si>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</si>
  <si>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</si>
  <si>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</si>
  <si>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</si>
  <si>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</si>
  <si>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Item</t>
  </si>
  <si>
    <t>As apostilas do item 10 serão impressas com imagens coloridas em offset.</t>
  </si>
  <si>
    <t>Valor Total</t>
  </si>
  <si>
    <t>TOTAL GERAL DE PÁGINAS</t>
  </si>
  <si>
    <t xml:space="preserve">Obs: Total de páginas refere-se à frente e verso incluindo uma capa no início e outra no fim. </t>
  </si>
  <si>
    <t>A contra-capa deverá ter a mesma estrutura de arte da capa, mas a do verso nas com a</t>
  </si>
  <si>
    <t>identificação do Governo do Estado.</t>
  </si>
  <si>
    <t>A capa e a Contra-capa deverão ser impressas em cores.</t>
  </si>
  <si>
    <t>ANEXO 1</t>
  </si>
  <si>
    <t>Nº Páginas</t>
  </si>
  <si>
    <t xml:space="preserve">Desenho Técnico – 68 pp  </t>
  </si>
  <si>
    <t>Desenho Básico - 50 pp</t>
  </si>
  <si>
    <t>Mecânica dos Solos – 45pp</t>
  </si>
  <si>
    <t xml:space="preserve">Desenho Técnico e CAD - 145pp </t>
  </si>
  <si>
    <t xml:space="preserve">Eletrônica Digital – 56pp </t>
  </si>
  <si>
    <t xml:space="preserve">Eletricidade e Magnetismo – 110pp </t>
  </si>
  <si>
    <t>Fortaleza, 20/09/2013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</si>
</sst>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2"/>
      <color rgb="FFFF0000"/>
      <name val="Times New Roman"/>
      <family val="1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b/>
      <sz val="10"/>
      <color rgb="FF000000"/>
      <name val="Times New Roman"/>
      <family val="1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sz val="10"/>
      <color rgb="FF000000"/>
      <name val="Times New Roman"/>
      <family val="1"/>
    </font>
    <font>
      <b/>
      <sz val="9"/>
      <color rgb="FF000000"/>
      <name val="Times New Roman"/>
      <family val="1"/>
    </font>
    <font>
      <sz val="9"/>
      <color rgb="FF000000"/>
      <name val="Times New Roman"/>
      <family val="1"/>
    </font>
    <font>
      <sz val="12"/>
      <color theme="1" tint="4.9989318521683403E-2"/>
      <name val="Times New Roman"/>
      <family val="1"/>
    </font>
    <font>
      <sz val="11"/>
      <color theme="1"/>
      <name val="Times New Roman"/>
      <family val="1"/>
    </font>
    <font>
      <b/>
      <sz val="10.5"/>
      <color theme="1"/>
      <name val="Calibri"/>
      <family val="2"/>
      <scheme val="minor"/>
    </font>
    <font>
      <b/>
      <sz val="10.5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9" fillId="0" borderId="3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10" fillId="0" borderId="0" xfId="0" applyFont="1" applyAlignment="1">
      <alignment horizontal="left" vertical="center"/>
    </xf>
    <xf numFmtId="0" fontId="2" fillId="0" borderId="16" xfId="0" applyFont="1" applyBorder="1" applyAlignment="1">
      <alignment vertical="center" wrapText="1"/>
    </xf>
    <xf numFmtId="0" fontId="1" fillId="0" borderId="16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5" fillId="0" borderId="0" xfId="0" applyFont="1" applyAlignment="1">
      <alignment vertic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2" fontId="1" fillId="0" borderId="18" xfId="0" applyNumberFormat="1" applyFont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0" borderId="23" xfId="0" applyFont="1" applyBorder="1" applyAlignment="1">
      <alignment vertical="center" wrapText="1"/>
    </xf>
    <xf numFmtId="0" fontId="1" fillId="0" borderId="23" xfId="0" applyFont="1" applyBorder="1" applyAlignment="1">
      <alignment horizontal="center" vertical="center" wrapText="1"/>
    </xf>
    <xf numFmtId="2" fontId="1" fillId="0" borderId="24" xfId="0" applyNumberFormat="1" applyFont="1" applyBorder="1" applyAlignment="1">
      <alignment horizontal="center" vertical="center" wrapText="1"/>
    </xf>
    <xf numFmtId="0" fontId="16" fillId="2" borderId="25" xfId="0" applyFont="1" applyFill="1" applyBorder="1" applyAlignment="1">
      <alignment horizontal="center" vertical="center"/>
    </xf>
    <xf numFmtId="0" fontId="17" fillId="2" borderId="26" xfId="0" applyFont="1" applyFill="1" applyBorder="1" applyAlignment="1">
      <alignment horizontal="center" vertical="center" wrapText="1"/>
    </xf>
    <xf numFmtId="0" fontId="17" fillId="2" borderId="27" xfId="0" applyFont="1" applyFill="1" applyBorder="1" applyAlignment="1">
      <alignment horizontal="center" vertical="center" wrapText="1"/>
    </xf>
    <xf numFmtId="2" fontId="2" fillId="3" borderId="21" xfId="0" applyNumberFormat="1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left" vertical="center" wrapText="1"/>
    </xf>
    <xf numFmtId="0" fontId="18" fillId="0" borderId="22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18" fillId="3" borderId="19" xfId="0" applyFont="1" applyFill="1" applyBorder="1" applyAlignment="1">
      <alignment horizontal="center" vertical="center"/>
    </xf>
    <xf numFmtId="0" fontId="19" fillId="0" borderId="0" xfId="0" applyFont="1"/>
    <xf numFmtId="0" fontId="2" fillId="3" borderId="30" xfId="0" applyFont="1" applyFill="1" applyBorder="1" applyAlignment="1">
      <alignment horizontal="center" vertical="center" wrapText="1"/>
    </xf>
    <xf numFmtId="0" fontId="2" fillId="3" borderId="31" xfId="0" applyFont="1" applyFill="1" applyBorder="1" applyAlignment="1">
      <alignment horizontal="center" vertical="center" wrapText="1"/>
    </xf>
    <xf numFmtId="0" fontId="16" fillId="2" borderId="32" xfId="0" applyFont="1" applyFill="1" applyBorder="1" applyAlignment="1">
      <alignment horizontal="center" vertical="center" wrapText="1"/>
    </xf>
    <xf numFmtId="0" fontId="16" fillId="2" borderId="33" xfId="0" applyFont="1" applyFill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7" fillId="0" borderId="11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vertical="center" wrapText="1"/>
    </xf>
    <xf numFmtId="0" fontId="11" fillId="0" borderId="6" xfId="0" applyFont="1" applyBorder="1" applyAlignment="1">
      <alignment vertical="center" wrapText="1"/>
    </xf>
    <xf numFmtId="0" fontId="11" fillId="0" borderId="12" xfId="0" applyFont="1" applyBorder="1" applyAlignment="1">
      <alignment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1" fillId="0" borderId="8" xfId="0" applyFont="1" applyBorder="1" applyAlignment="1">
      <alignment vertical="center" wrapText="1"/>
    </xf>
    <xf numFmtId="0" fontId="11" fillId="0" borderId="9" xfId="0" applyFont="1" applyBorder="1" applyAlignment="1">
      <alignment vertical="center" wrapText="1"/>
    </xf>
    <xf numFmtId="0" fontId="11" fillId="0" borderId="10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11" fillId="0" borderId="11" xfId="0" applyFont="1" applyBorder="1" applyAlignment="1">
      <alignment vertical="center" wrapText="1"/>
    </xf>
    <xf numFmtId="0" fontId="13" fillId="0" borderId="5" xfId="0" applyFont="1" applyBorder="1" applyAlignment="1">
      <alignment vertical="center" wrapText="1"/>
    </xf>
    <xf numFmtId="0" fontId="13" fillId="0" borderId="0" xfId="0" applyFont="1" applyBorder="1" applyAlignment="1">
      <alignment vertical="center" wrapText="1"/>
    </xf>
    <xf numFmtId="0" fontId="13" fillId="0" borderId="11" xfId="0" applyFont="1" applyBorder="1" applyAlignment="1">
      <alignment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93"/>
  <sheetViews>
    <sheetView tabSelected="1" topLeftCell="A11" zoomScaleNormal="100" workbookViewId="0">
      <selection activeCell="F63" sqref="F63:F68"/>
    </sheetView>
  </sheetViews>
  <sheetFormatPr defaultRowHeight="15" x14ac:dyDescent="0.25"/>
  <cols>
    <col min="1" max="1" width="4.28515625" style="15" customWidth="1"/>
    <col min="2" max="2" width="28.7109375" customWidth="1"/>
    <col min="3" max="3" width="6.5703125" style="15" customWidth="1"/>
    <col min="4" max="4" width="13.28515625" style="15" customWidth="1"/>
    <col min="5" max="5" width="11.7109375" style="15" customWidth="1"/>
    <col min="6" max="6" width="12.140625" style="15" customWidth="1"/>
    <col min="7" max="7" width="10.7109375" style="15" customWidth="1"/>
    <col min="8" max="8" width="11.42578125" style="15" customWidth="1"/>
  </cols>
  <sheetData>
    <row r="2" spans="1:8" ht="15.75" x14ac:dyDescent="0.25">
      <c r="D2" s="42" t="s">
        <v>91</v>
      </c>
    </row>
    <row r="4" spans="1:8" s="17" customFormat="1" ht="16.5" thickBot="1" x14ac:dyDescent="0.3">
      <c r="A4" s="16" t="s">
        <v>52</v>
      </c>
      <c r="C4" s="15"/>
      <c r="D4" s="15"/>
      <c r="E4" s="15"/>
      <c r="F4" s="15"/>
      <c r="G4" s="15"/>
      <c r="H4" s="15"/>
    </row>
    <row r="5" spans="1:8" ht="39" thickBot="1" x14ac:dyDescent="0.3">
      <c r="A5" s="7" t="s">
        <v>0</v>
      </c>
      <c r="B5" s="7" t="s">
        <v>13</v>
      </c>
      <c r="C5" s="7" t="s">
        <v>1</v>
      </c>
      <c r="D5" s="8" t="s">
        <v>2</v>
      </c>
      <c r="E5" s="8" t="s">
        <v>3</v>
      </c>
      <c r="F5" s="8" t="s">
        <v>86</v>
      </c>
      <c r="G5" s="7" t="s">
        <v>4</v>
      </c>
      <c r="H5" s="9" t="s">
        <v>5</v>
      </c>
    </row>
    <row r="6" spans="1:8" ht="17.25" customHeight="1" thickBot="1" x14ac:dyDescent="0.3">
      <c r="A6" s="3" t="s">
        <v>53</v>
      </c>
      <c r="B6" s="21" t="s">
        <v>96</v>
      </c>
      <c r="C6" s="1" t="s">
        <v>6</v>
      </c>
      <c r="D6" s="1">
        <v>145</v>
      </c>
      <c r="E6" s="6">
        <v>45</v>
      </c>
      <c r="F6" s="6">
        <f>D6*E6</f>
        <v>6525</v>
      </c>
      <c r="G6" s="2"/>
      <c r="H6" s="12"/>
    </row>
    <row r="7" spans="1:8" ht="19.5" customHeight="1" thickBot="1" x14ac:dyDescent="0.3">
      <c r="A7" s="3" t="s">
        <v>54</v>
      </c>
      <c r="B7" s="21" t="s">
        <v>97</v>
      </c>
      <c r="C7" s="1" t="s">
        <v>6</v>
      </c>
      <c r="D7" s="1">
        <v>56</v>
      </c>
      <c r="E7" s="6">
        <v>45</v>
      </c>
      <c r="F7" s="6">
        <f t="shared" ref="F7:F8" si="0">D7*E7</f>
        <v>2520</v>
      </c>
      <c r="G7" s="2"/>
      <c r="H7" s="12"/>
    </row>
    <row r="8" spans="1:8" ht="19.5" customHeight="1" thickBot="1" x14ac:dyDescent="0.3">
      <c r="A8" s="3" t="s">
        <v>55</v>
      </c>
      <c r="B8" s="21" t="s">
        <v>98</v>
      </c>
      <c r="C8" s="1" t="s">
        <v>6</v>
      </c>
      <c r="D8" s="1">
        <v>110</v>
      </c>
      <c r="E8" s="6">
        <v>45</v>
      </c>
      <c r="F8" s="6">
        <f t="shared" si="0"/>
        <v>4950</v>
      </c>
      <c r="G8" s="2"/>
      <c r="H8" s="12"/>
    </row>
    <row r="9" spans="1:8" ht="15" customHeight="1" x14ac:dyDescent="0.25">
      <c r="A9" s="57" t="s">
        <v>7</v>
      </c>
      <c r="B9" s="58"/>
      <c r="C9" s="58"/>
      <c r="D9" s="59"/>
      <c r="E9" s="96">
        <f>SUM(E6:E8)</f>
        <v>135</v>
      </c>
      <c r="F9" s="96">
        <f>SUM(F6:F8)</f>
        <v>13995</v>
      </c>
      <c r="G9" s="99"/>
      <c r="H9" s="100"/>
    </row>
    <row r="10" spans="1:8" ht="26.25" customHeight="1" x14ac:dyDescent="0.25">
      <c r="A10" s="60" t="s">
        <v>8</v>
      </c>
      <c r="B10" s="61"/>
      <c r="C10" s="61"/>
      <c r="D10" s="62"/>
      <c r="E10" s="97"/>
      <c r="F10" s="97"/>
      <c r="G10" s="101"/>
      <c r="H10" s="102"/>
    </row>
    <row r="11" spans="1:8" ht="15" customHeight="1" x14ac:dyDescent="0.25">
      <c r="A11" s="60" t="s">
        <v>9</v>
      </c>
      <c r="B11" s="61"/>
      <c r="C11" s="61"/>
      <c r="D11" s="62"/>
      <c r="E11" s="97"/>
      <c r="F11" s="97"/>
      <c r="G11" s="101"/>
      <c r="H11" s="102"/>
    </row>
    <row r="12" spans="1:8" ht="15" customHeight="1" x14ac:dyDescent="0.25">
      <c r="A12" s="63" t="s">
        <v>10</v>
      </c>
      <c r="B12" s="64"/>
      <c r="C12" s="64"/>
      <c r="D12" s="65"/>
      <c r="E12" s="97"/>
      <c r="F12" s="97"/>
      <c r="G12" s="101"/>
      <c r="H12" s="102"/>
    </row>
    <row r="13" spans="1:8" ht="15" customHeight="1" x14ac:dyDescent="0.25">
      <c r="A13" s="60" t="s">
        <v>11</v>
      </c>
      <c r="B13" s="61"/>
      <c r="C13" s="61"/>
      <c r="D13" s="62"/>
      <c r="E13" s="97"/>
      <c r="F13" s="97"/>
      <c r="G13" s="101"/>
      <c r="H13" s="102"/>
    </row>
    <row r="14" spans="1:8" ht="15.75" customHeight="1" thickBot="1" x14ac:dyDescent="0.3">
      <c r="A14" s="105" t="s">
        <v>12</v>
      </c>
      <c r="B14" s="106"/>
      <c r="C14" s="106"/>
      <c r="D14" s="107"/>
      <c r="E14" s="98"/>
      <c r="F14" s="98"/>
      <c r="G14" s="103"/>
      <c r="H14" s="104"/>
    </row>
    <row r="15" spans="1:8" ht="16.5" customHeight="1" thickBot="1" x14ac:dyDescent="0.3">
      <c r="A15" s="54" t="s">
        <v>47</v>
      </c>
      <c r="B15" s="55"/>
      <c r="C15" s="55"/>
      <c r="D15" s="55"/>
      <c r="E15" s="55"/>
      <c r="F15" s="55"/>
      <c r="G15" s="56"/>
      <c r="H15" s="12"/>
    </row>
    <row r="16" spans="1:8" ht="15.75" x14ac:dyDescent="0.25">
      <c r="A16" s="13"/>
    </row>
    <row r="17" spans="1:10" s="17" customFormat="1" ht="16.5" thickBot="1" x14ac:dyDescent="0.3">
      <c r="A17" s="16" t="s">
        <v>56</v>
      </c>
      <c r="C17" s="15"/>
      <c r="D17" s="15"/>
      <c r="E17" s="15"/>
      <c r="F17" s="15"/>
      <c r="G17" s="15"/>
      <c r="H17" s="15"/>
    </row>
    <row r="18" spans="1:10" ht="37.5" customHeight="1" thickBot="1" x14ac:dyDescent="0.3">
      <c r="A18" s="7" t="s">
        <v>0</v>
      </c>
      <c r="B18" s="7" t="s">
        <v>13</v>
      </c>
      <c r="C18" s="7" t="s">
        <v>1</v>
      </c>
      <c r="D18" s="8" t="s">
        <v>2</v>
      </c>
      <c r="E18" s="8" t="s">
        <v>3</v>
      </c>
      <c r="F18" s="8" t="s">
        <v>86</v>
      </c>
      <c r="G18" s="7" t="s">
        <v>4</v>
      </c>
      <c r="H18" s="9" t="s">
        <v>5</v>
      </c>
    </row>
    <row r="19" spans="1:10" ht="16.5" customHeight="1" thickBot="1" x14ac:dyDescent="0.3">
      <c r="A19" s="3" t="s">
        <v>57</v>
      </c>
      <c r="B19" s="38" t="s">
        <v>14</v>
      </c>
      <c r="C19" s="1" t="s">
        <v>6</v>
      </c>
      <c r="D19" s="5">
        <v>150</v>
      </c>
      <c r="E19" s="1">
        <v>37</v>
      </c>
      <c r="F19" s="6">
        <f>D19*E19</f>
        <v>5550</v>
      </c>
      <c r="G19" s="2"/>
      <c r="H19" s="12"/>
    </row>
    <row r="20" spans="1:10" ht="18.75" customHeight="1" thickBot="1" x14ac:dyDescent="0.3">
      <c r="A20" s="3" t="s">
        <v>58</v>
      </c>
      <c r="B20" s="38" t="s">
        <v>15</v>
      </c>
      <c r="C20" s="1" t="s">
        <v>6</v>
      </c>
      <c r="D20" s="5">
        <v>128</v>
      </c>
      <c r="E20" s="1">
        <v>37</v>
      </c>
      <c r="F20" s="6">
        <f t="shared" ref="F20:F31" si="1">D20*E20</f>
        <v>4736</v>
      </c>
      <c r="G20" s="2"/>
      <c r="H20" s="12"/>
    </row>
    <row r="21" spans="1:10" ht="29.25" customHeight="1" thickBot="1" x14ac:dyDescent="0.3">
      <c r="A21" s="3" t="s">
        <v>59</v>
      </c>
      <c r="B21" s="38" t="s">
        <v>16</v>
      </c>
      <c r="C21" s="1" t="s">
        <v>6</v>
      </c>
      <c r="D21" s="5">
        <v>129</v>
      </c>
      <c r="E21" s="1">
        <v>37</v>
      </c>
      <c r="F21" s="6">
        <f t="shared" si="1"/>
        <v>4773</v>
      </c>
      <c r="G21" s="2"/>
      <c r="H21" s="12"/>
    </row>
    <row r="22" spans="1:10" ht="18.75" customHeight="1" thickBot="1" x14ac:dyDescent="0.3">
      <c r="A22" s="3" t="s">
        <v>60</v>
      </c>
      <c r="B22" s="38" t="s">
        <v>17</v>
      </c>
      <c r="C22" s="1" t="s">
        <v>6</v>
      </c>
      <c r="D22" s="5">
        <v>105</v>
      </c>
      <c r="E22" s="1">
        <v>37</v>
      </c>
      <c r="F22" s="6">
        <f t="shared" si="1"/>
        <v>3885</v>
      </c>
      <c r="G22" s="2"/>
      <c r="H22" s="12"/>
    </row>
    <row r="23" spans="1:10" ht="27.75" customHeight="1" thickBot="1" x14ac:dyDescent="0.3">
      <c r="A23" s="3" t="s">
        <v>61</v>
      </c>
      <c r="B23" s="38" t="s">
        <v>18</v>
      </c>
      <c r="C23" s="1" t="s">
        <v>6</v>
      </c>
      <c r="D23" s="5">
        <v>82</v>
      </c>
      <c r="E23" s="1">
        <v>37</v>
      </c>
      <c r="F23" s="6">
        <f t="shared" si="1"/>
        <v>3034</v>
      </c>
      <c r="G23" s="2"/>
      <c r="H23" s="12"/>
    </row>
    <row r="24" spans="1:10" ht="19.5" customHeight="1" thickBot="1" x14ac:dyDescent="0.3">
      <c r="A24" s="3" t="s">
        <v>62</v>
      </c>
      <c r="B24" s="38" t="s">
        <v>19</v>
      </c>
      <c r="C24" s="1" t="s">
        <v>6</v>
      </c>
      <c r="D24" s="5">
        <v>46</v>
      </c>
      <c r="E24" s="1">
        <v>37</v>
      </c>
      <c r="F24" s="6">
        <f t="shared" si="1"/>
        <v>1702</v>
      </c>
      <c r="G24" s="2"/>
      <c r="H24" s="12"/>
    </row>
    <row r="25" spans="1:10" ht="17.25" customHeight="1" thickBot="1" x14ac:dyDescent="0.3">
      <c r="A25" s="3" t="s">
        <v>63</v>
      </c>
      <c r="B25" s="38" t="s">
        <v>20</v>
      </c>
      <c r="C25" s="1" t="s">
        <v>6</v>
      </c>
      <c r="D25" s="5">
        <v>99</v>
      </c>
      <c r="E25" s="1">
        <v>37</v>
      </c>
      <c r="F25" s="6">
        <f t="shared" si="1"/>
        <v>3663</v>
      </c>
      <c r="G25" s="2"/>
      <c r="H25" s="12"/>
    </row>
    <row r="26" spans="1:10" ht="30.75" customHeight="1" thickBot="1" x14ac:dyDescent="0.3">
      <c r="A26" s="3" t="s">
        <v>64</v>
      </c>
      <c r="B26" s="38" t="s">
        <v>21</v>
      </c>
      <c r="C26" s="1" t="s">
        <v>6</v>
      </c>
      <c r="D26" s="5">
        <v>137</v>
      </c>
      <c r="E26" s="1">
        <v>37</v>
      </c>
      <c r="F26" s="6">
        <f t="shared" si="1"/>
        <v>5069</v>
      </c>
      <c r="G26" s="2"/>
      <c r="H26" s="12"/>
    </row>
    <row r="27" spans="1:10" ht="26.25" customHeight="1" thickBot="1" x14ac:dyDescent="0.3">
      <c r="A27" s="3" t="s">
        <v>65</v>
      </c>
      <c r="B27" s="38" t="s">
        <v>22</v>
      </c>
      <c r="C27" s="1" t="s">
        <v>6</v>
      </c>
      <c r="D27" s="5">
        <v>149</v>
      </c>
      <c r="E27" s="1">
        <v>37</v>
      </c>
      <c r="F27" s="6">
        <f t="shared" si="1"/>
        <v>5513</v>
      </c>
      <c r="G27" s="2"/>
      <c r="H27" s="12"/>
    </row>
    <row r="28" spans="1:10" ht="16.5" customHeight="1" thickBot="1" x14ac:dyDescent="0.3">
      <c r="A28" s="3" t="s">
        <v>66</v>
      </c>
      <c r="B28" s="38" t="s">
        <v>23</v>
      </c>
      <c r="C28" s="1" t="s">
        <v>6</v>
      </c>
      <c r="D28" s="5">
        <v>119</v>
      </c>
      <c r="E28" s="1">
        <v>37</v>
      </c>
      <c r="F28" s="6">
        <f t="shared" si="1"/>
        <v>4403</v>
      </c>
      <c r="G28" s="2"/>
      <c r="H28" s="12"/>
    </row>
    <row r="29" spans="1:10" ht="43.5" customHeight="1" thickBot="1" x14ac:dyDescent="0.3">
      <c r="A29" s="3" t="s">
        <v>67</v>
      </c>
      <c r="B29" s="38" t="s">
        <v>24</v>
      </c>
      <c r="C29" s="1" t="s">
        <v>6</v>
      </c>
      <c r="D29" s="5">
        <v>147</v>
      </c>
      <c r="E29" s="1">
        <v>37</v>
      </c>
      <c r="F29" s="6">
        <f t="shared" si="1"/>
        <v>5439</v>
      </c>
      <c r="G29" s="2"/>
      <c r="H29" s="12"/>
    </row>
    <row r="30" spans="1:10" ht="28.5" customHeight="1" thickBot="1" x14ac:dyDescent="0.3">
      <c r="A30" s="3" t="s">
        <v>68</v>
      </c>
      <c r="B30" s="38" t="s">
        <v>25</v>
      </c>
      <c r="C30" s="1" t="s">
        <v>6</v>
      </c>
      <c r="D30" s="5">
        <v>47</v>
      </c>
      <c r="E30" s="1">
        <v>37</v>
      </c>
      <c r="F30" s="6">
        <f t="shared" si="1"/>
        <v>1739</v>
      </c>
      <c r="G30" s="2"/>
      <c r="H30" s="12"/>
    </row>
    <row r="31" spans="1:10" ht="19.5" customHeight="1" thickBot="1" x14ac:dyDescent="0.3">
      <c r="A31" s="3" t="s">
        <v>69</v>
      </c>
      <c r="B31" s="38" t="s">
        <v>26</v>
      </c>
      <c r="C31" s="1" t="s">
        <v>6</v>
      </c>
      <c r="D31" s="5">
        <v>46</v>
      </c>
      <c r="E31" s="1">
        <v>37</v>
      </c>
      <c r="F31" s="6">
        <f t="shared" si="1"/>
        <v>1702</v>
      </c>
      <c r="G31" s="2"/>
      <c r="H31" s="12"/>
      <c r="J31" s="15"/>
    </row>
    <row r="32" spans="1:10" ht="18.75" customHeight="1" x14ac:dyDescent="0.25">
      <c r="A32" s="81" t="s">
        <v>7</v>
      </c>
      <c r="B32" s="82"/>
      <c r="C32" s="82"/>
      <c r="D32" s="83"/>
      <c r="E32" s="78">
        <f>SUM(E19:E31)</f>
        <v>481</v>
      </c>
      <c r="F32" s="78">
        <f>SUM(F19:F31)</f>
        <v>51208</v>
      </c>
      <c r="G32" s="90"/>
      <c r="H32" s="91"/>
    </row>
    <row r="33" spans="1:11" ht="26.25" customHeight="1" x14ac:dyDescent="0.25">
      <c r="A33" s="84" t="s">
        <v>27</v>
      </c>
      <c r="B33" s="85"/>
      <c r="C33" s="85"/>
      <c r="D33" s="86"/>
      <c r="E33" s="79"/>
      <c r="F33" s="79"/>
      <c r="G33" s="92"/>
      <c r="H33" s="93"/>
    </row>
    <row r="34" spans="1:11" ht="15" customHeight="1" x14ac:dyDescent="0.25">
      <c r="A34" s="84" t="s">
        <v>28</v>
      </c>
      <c r="B34" s="85"/>
      <c r="C34" s="85"/>
      <c r="D34" s="86"/>
      <c r="E34" s="79"/>
      <c r="F34" s="79"/>
      <c r="G34" s="92"/>
      <c r="H34" s="93"/>
    </row>
    <row r="35" spans="1:11" ht="15" customHeight="1" x14ac:dyDescent="0.25">
      <c r="A35" s="87" t="s">
        <v>29</v>
      </c>
      <c r="B35" s="88"/>
      <c r="C35" s="88"/>
      <c r="D35" s="89"/>
      <c r="E35" s="79"/>
      <c r="F35" s="79"/>
      <c r="G35" s="92"/>
      <c r="H35" s="93"/>
    </row>
    <row r="36" spans="1:11" ht="15" customHeight="1" x14ac:dyDescent="0.25">
      <c r="A36" s="84" t="s">
        <v>30</v>
      </c>
      <c r="B36" s="85"/>
      <c r="C36" s="85"/>
      <c r="D36" s="86"/>
      <c r="E36" s="79"/>
      <c r="F36" s="79"/>
      <c r="G36" s="92"/>
      <c r="H36" s="93"/>
    </row>
    <row r="37" spans="1:11" ht="15.75" customHeight="1" thickBot="1" x14ac:dyDescent="0.3">
      <c r="A37" s="75" t="s">
        <v>31</v>
      </c>
      <c r="B37" s="76"/>
      <c r="C37" s="76"/>
      <c r="D37" s="77"/>
      <c r="E37" s="80"/>
      <c r="F37" s="80"/>
      <c r="G37" s="94"/>
      <c r="H37" s="95"/>
    </row>
    <row r="38" spans="1:11" ht="16.5" customHeight="1" thickBot="1" x14ac:dyDescent="0.3">
      <c r="A38" s="54" t="s">
        <v>47</v>
      </c>
      <c r="B38" s="55"/>
      <c r="C38" s="55"/>
      <c r="D38" s="55"/>
      <c r="E38" s="55"/>
      <c r="F38" s="55"/>
      <c r="G38" s="56"/>
      <c r="H38" s="11"/>
    </row>
    <row r="39" spans="1:11" ht="15.75" x14ac:dyDescent="0.25">
      <c r="A39" s="14"/>
    </row>
    <row r="40" spans="1:11" s="17" customFormat="1" ht="16.5" thickBot="1" x14ac:dyDescent="0.3">
      <c r="A40" s="18" t="s">
        <v>70</v>
      </c>
      <c r="C40" s="15"/>
      <c r="D40" s="15"/>
      <c r="E40" s="15"/>
      <c r="F40" s="15"/>
      <c r="G40" s="15"/>
      <c r="H40" s="15"/>
    </row>
    <row r="41" spans="1:11" ht="39" thickBot="1" x14ac:dyDescent="0.3">
      <c r="A41" s="7" t="s">
        <v>0</v>
      </c>
      <c r="B41" s="7" t="s">
        <v>13</v>
      </c>
      <c r="C41" s="7" t="s">
        <v>1</v>
      </c>
      <c r="D41" s="8" t="s">
        <v>2</v>
      </c>
      <c r="E41" s="8" t="s">
        <v>3</v>
      </c>
      <c r="F41" s="8" t="s">
        <v>86</v>
      </c>
      <c r="G41" s="7" t="s">
        <v>4</v>
      </c>
      <c r="H41" s="9" t="s">
        <v>5</v>
      </c>
    </row>
    <row r="42" spans="1:11" ht="16.5" thickBot="1" x14ac:dyDescent="0.3">
      <c r="A42" s="23" t="s">
        <v>71</v>
      </c>
      <c r="B42" s="38" t="s">
        <v>94</v>
      </c>
      <c r="C42" s="1" t="s">
        <v>6</v>
      </c>
      <c r="D42" s="5">
        <v>50</v>
      </c>
      <c r="E42" s="5">
        <v>45</v>
      </c>
      <c r="F42" s="5">
        <f>D42*E42</f>
        <v>2250</v>
      </c>
      <c r="G42" s="5"/>
      <c r="H42" s="11"/>
      <c r="J42" s="15"/>
      <c r="K42" s="15"/>
    </row>
    <row r="43" spans="1:11" ht="16.5" thickBot="1" x14ac:dyDescent="0.3">
      <c r="A43" s="23" t="s">
        <v>72</v>
      </c>
      <c r="B43" s="38" t="s">
        <v>95</v>
      </c>
      <c r="C43" s="1" t="s">
        <v>6</v>
      </c>
      <c r="D43" s="5">
        <v>45</v>
      </c>
      <c r="E43" s="5">
        <v>45</v>
      </c>
      <c r="F43" s="5">
        <f>D43*E43</f>
        <v>2025</v>
      </c>
      <c r="G43" s="5"/>
      <c r="H43" s="11"/>
      <c r="J43" s="15"/>
      <c r="K43" s="15"/>
    </row>
    <row r="44" spans="1:11" ht="18" customHeight="1" x14ac:dyDescent="0.25">
      <c r="A44" s="81" t="s">
        <v>7</v>
      </c>
      <c r="B44" s="82"/>
      <c r="C44" s="82"/>
      <c r="D44" s="83"/>
      <c r="E44" s="78">
        <f>SUM(E42:E43)</f>
        <v>90</v>
      </c>
      <c r="F44" s="78">
        <f>SUM(F42:F43)</f>
        <v>4275</v>
      </c>
      <c r="G44" s="90"/>
      <c r="H44" s="91"/>
    </row>
    <row r="45" spans="1:11" ht="24.75" customHeight="1" x14ac:dyDescent="0.25">
      <c r="A45" s="84" t="s">
        <v>27</v>
      </c>
      <c r="B45" s="85"/>
      <c r="C45" s="85"/>
      <c r="D45" s="86"/>
      <c r="E45" s="79"/>
      <c r="F45" s="79"/>
      <c r="G45" s="92"/>
      <c r="H45" s="93"/>
    </row>
    <row r="46" spans="1:11" ht="15" customHeight="1" x14ac:dyDescent="0.25">
      <c r="A46" s="84" t="s">
        <v>28</v>
      </c>
      <c r="B46" s="85"/>
      <c r="C46" s="85"/>
      <c r="D46" s="86"/>
      <c r="E46" s="79"/>
      <c r="F46" s="79"/>
      <c r="G46" s="92"/>
      <c r="H46" s="93"/>
    </row>
    <row r="47" spans="1:11" ht="15" customHeight="1" x14ac:dyDescent="0.25">
      <c r="A47" s="87" t="s">
        <v>29</v>
      </c>
      <c r="B47" s="88"/>
      <c r="C47" s="88"/>
      <c r="D47" s="89"/>
      <c r="E47" s="79"/>
      <c r="F47" s="79"/>
      <c r="G47" s="92"/>
      <c r="H47" s="93"/>
    </row>
    <row r="48" spans="1:11" ht="15" customHeight="1" x14ac:dyDescent="0.25">
      <c r="A48" s="84" t="s">
        <v>30</v>
      </c>
      <c r="B48" s="85"/>
      <c r="C48" s="85"/>
      <c r="D48" s="86"/>
      <c r="E48" s="79"/>
      <c r="F48" s="79"/>
      <c r="G48" s="92"/>
      <c r="H48" s="93"/>
    </row>
    <row r="49" spans="1:10" ht="15.75" customHeight="1" thickBot="1" x14ac:dyDescent="0.3">
      <c r="A49" s="75" t="s">
        <v>31</v>
      </c>
      <c r="B49" s="76"/>
      <c r="C49" s="76"/>
      <c r="D49" s="77"/>
      <c r="E49" s="80"/>
      <c r="F49" s="80"/>
      <c r="G49" s="94"/>
      <c r="H49" s="95"/>
    </row>
    <row r="50" spans="1:10" ht="16.5" customHeight="1" thickBot="1" x14ac:dyDescent="0.3">
      <c r="A50" s="54" t="s">
        <v>47</v>
      </c>
      <c r="B50" s="55"/>
      <c r="C50" s="55"/>
      <c r="D50" s="55"/>
      <c r="E50" s="55"/>
      <c r="F50" s="55"/>
      <c r="G50" s="56"/>
      <c r="H50" s="11"/>
    </row>
    <row r="51" spans="1:10" ht="15.75" x14ac:dyDescent="0.25">
      <c r="A51" s="13"/>
    </row>
    <row r="52" spans="1:10" s="17" customFormat="1" ht="16.5" thickBot="1" x14ac:dyDescent="0.3">
      <c r="A52" s="16" t="s">
        <v>73</v>
      </c>
      <c r="C52" s="15"/>
      <c r="D52" s="15"/>
      <c r="E52" s="15"/>
      <c r="F52" s="15"/>
      <c r="G52" s="15"/>
      <c r="H52" s="15"/>
    </row>
    <row r="53" spans="1:10" ht="39" thickBot="1" x14ac:dyDescent="0.3">
      <c r="A53" s="7" t="s">
        <v>0</v>
      </c>
      <c r="B53" s="7" t="s">
        <v>13</v>
      </c>
      <c r="C53" s="7" t="s">
        <v>1</v>
      </c>
      <c r="D53" s="8" t="s">
        <v>2</v>
      </c>
      <c r="E53" s="8" t="s">
        <v>3</v>
      </c>
      <c r="F53" s="8" t="s">
        <v>86</v>
      </c>
      <c r="G53" s="7" t="s">
        <v>4</v>
      </c>
      <c r="H53" s="9" t="s">
        <v>5</v>
      </c>
    </row>
    <row r="54" spans="1:10" ht="16.5" thickBot="1" x14ac:dyDescent="0.3">
      <c r="A54" s="3" t="s">
        <v>74</v>
      </c>
      <c r="B54" s="21" t="s">
        <v>34</v>
      </c>
      <c r="C54" s="22" t="s">
        <v>6</v>
      </c>
      <c r="D54" s="22">
        <v>33</v>
      </c>
      <c r="E54" s="22">
        <v>38</v>
      </c>
      <c r="F54" s="22">
        <f>D54*E54</f>
        <v>1254</v>
      </c>
      <c r="G54" s="1"/>
      <c r="H54" s="10"/>
    </row>
    <row r="55" spans="1:10" ht="16.5" thickBot="1" x14ac:dyDescent="0.3">
      <c r="A55" s="3" t="s">
        <v>75</v>
      </c>
      <c r="B55" s="21" t="s">
        <v>93</v>
      </c>
      <c r="C55" s="22" t="s">
        <v>6</v>
      </c>
      <c r="D55" s="22">
        <v>68</v>
      </c>
      <c r="E55" s="22">
        <v>38</v>
      </c>
      <c r="F55" s="22">
        <f t="shared" ref="F55:F62" si="2">D55*E55</f>
        <v>2584</v>
      </c>
      <c r="G55" s="1"/>
      <c r="H55" s="10"/>
      <c r="J55" s="15"/>
    </row>
    <row r="56" spans="1:10" ht="16.5" thickBot="1" x14ac:dyDescent="0.3">
      <c r="A56" s="3" t="s">
        <v>76</v>
      </c>
      <c r="B56" s="21" t="s">
        <v>35</v>
      </c>
      <c r="C56" s="22" t="s">
        <v>6</v>
      </c>
      <c r="D56" s="22">
        <v>33</v>
      </c>
      <c r="E56" s="22">
        <v>38</v>
      </c>
      <c r="F56" s="22">
        <f t="shared" si="2"/>
        <v>1254</v>
      </c>
      <c r="G56" s="1"/>
      <c r="H56" s="10"/>
      <c r="J56" s="15"/>
    </row>
    <row r="57" spans="1:10" ht="17.25" customHeight="1" thickBot="1" x14ac:dyDescent="0.3">
      <c r="A57" s="3" t="s">
        <v>77</v>
      </c>
      <c r="B57" s="21" t="s">
        <v>36</v>
      </c>
      <c r="C57" s="22" t="s">
        <v>6</v>
      </c>
      <c r="D57" s="22">
        <v>50</v>
      </c>
      <c r="E57" s="22">
        <v>38</v>
      </c>
      <c r="F57" s="22">
        <f t="shared" si="2"/>
        <v>1900</v>
      </c>
      <c r="G57" s="1"/>
      <c r="H57" s="10"/>
      <c r="J57" s="15"/>
    </row>
    <row r="58" spans="1:10" ht="18.75" customHeight="1" thickBot="1" x14ac:dyDescent="0.3">
      <c r="A58" s="3" t="s">
        <v>78</v>
      </c>
      <c r="B58" s="21" t="s">
        <v>37</v>
      </c>
      <c r="C58" s="22" t="s">
        <v>6</v>
      </c>
      <c r="D58" s="22">
        <v>46</v>
      </c>
      <c r="E58" s="22">
        <v>38</v>
      </c>
      <c r="F58" s="22">
        <f t="shared" si="2"/>
        <v>1748</v>
      </c>
      <c r="G58" s="1"/>
      <c r="H58" s="10"/>
      <c r="J58" s="15"/>
    </row>
    <row r="59" spans="1:10" ht="18.75" customHeight="1" thickBot="1" x14ac:dyDescent="0.3">
      <c r="A59" s="3" t="s">
        <v>79</v>
      </c>
      <c r="B59" s="21" t="s">
        <v>38</v>
      </c>
      <c r="C59" s="22" t="s">
        <v>6</v>
      </c>
      <c r="D59" s="22">
        <v>61</v>
      </c>
      <c r="E59" s="22">
        <v>38</v>
      </c>
      <c r="F59" s="22">
        <f t="shared" si="2"/>
        <v>2318</v>
      </c>
      <c r="G59" s="1"/>
      <c r="H59" s="10"/>
      <c r="J59" s="15"/>
    </row>
    <row r="60" spans="1:10" ht="16.5" customHeight="1" thickBot="1" x14ac:dyDescent="0.3">
      <c r="A60" s="3" t="s">
        <v>80</v>
      </c>
      <c r="B60" s="21" t="s">
        <v>39</v>
      </c>
      <c r="C60" s="22" t="s">
        <v>6</v>
      </c>
      <c r="D60" s="22">
        <v>36</v>
      </c>
      <c r="E60" s="22">
        <v>38</v>
      </c>
      <c r="F60" s="22">
        <f t="shared" si="2"/>
        <v>1368</v>
      </c>
      <c r="G60" s="1"/>
      <c r="H60" s="10"/>
      <c r="J60" s="15"/>
    </row>
    <row r="61" spans="1:10" ht="15" customHeight="1" thickBot="1" x14ac:dyDescent="0.3">
      <c r="A61" s="3" t="s">
        <v>81</v>
      </c>
      <c r="B61" s="21" t="s">
        <v>40</v>
      </c>
      <c r="C61" s="22" t="s">
        <v>6</v>
      </c>
      <c r="D61" s="22">
        <v>77</v>
      </c>
      <c r="E61" s="22">
        <v>38</v>
      </c>
      <c r="F61" s="22">
        <f t="shared" si="2"/>
        <v>2926</v>
      </c>
      <c r="G61" s="1"/>
      <c r="H61" s="10"/>
      <c r="J61" s="15"/>
    </row>
    <row r="62" spans="1:10" ht="16.5" thickBot="1" x14ac:dyDescent="0.3">
      <c r="A62" s="3" t="s">
        <v>82</v>
      </c>
      <c r="B62" s="21" t="s">
        <v>41</v>
      </c>
      <c r="C62" s="22" t="s">
        <v>6</v>
      </c>
      <c r="D62" s="22">
        <v>60</v>
      </c>
      <c r="E62" s="22">
        <v>38</v>
      </c>
      <c r="F62" s="22">
        <f t="shared" si="2"/>
        <v>2280</v>
      </c>
      <c r="G62" s="1"/>
      <c r="H62" s="10"/>
      <c r="J62" s="15"/>
    </row>
    <row r="63" spans="1:10" ht="17.25" customHeight="1" x14ac:dyDescent="0.25">
      <c r="A63" s="57" t="s">
        <v>7</v>
      </c>
      <c r="B63" s="58"/>
      <c r="C63" s="58"/>
      <c r="D63" s="59"/>
      <c r="E63" s="51">
        <f>SUM(E54:E62)</f>
        <v>342</v>
      </c>
      <c r="F63" s="51">
        <f>SUM(F54:F62)</f>
        <v>17632</v>
      </c>
      <c r="G63" s="69"/>
      <c r="H63" s="70"/>
    </row>
    <row r="64" spans="1:10" ht="25.5" customHeight="1" x14ac:dyDescent="0.25">
      <c r="A64" s="60" t="s">
        <v>8</v>
      </c>
      <c r="B64" s="61"/>
      <c r="C64" s="61"/>
      <c r="D64" s="62"/>
      <c r="E64" s="52"/>
      <c r="F64" s="52"/>
      <c r="G64" s="71"/>
      <c r="H64" s="72"/>
    </row>
    <row r="65" spans="1:9" ht="15" customHeight="1" x14ac:dyDescent="0.25">
      <c r="A65" s="60" t="s">
        <v>9</v>
      </c>
      <c r="B65" s="61"/>
      <c r="C65" s="61"/>
      <c r="D65" s="62"/>
      <c r="E65" s="52"/>
      <c r="F65" s="52"/>
      <c r="G65" s="71"/>
      <c r="H65" s="72"/>
    </row>
    <row r="66" spans="1:9" ht="15" customHeight="1" x14ac:dyDescent="0.25">
      <c r="A66" s="63" t="s">
        <v>10</v>
      </c>
      <c r="B66" s="64"/>
      <c r="C66" s="64"/>
      <c r="D66" s="65"/>
      <c r="E66" s="52"/>
      <c r="F66" s="52"/>
      <c r="G66" s="71"/>
      <c r="H66" s="72"/>
    </row>
    <row r="67" spans="1:9" ht="15" customHeight="1" x14ac:dyDescent="0.25">
      <c r="A67" s="60" t="s">
        <v>11</v>
      </c>
      <c r="B67" s="61"/>
      <c r="C67" s="61"/>
      <c r="D67" s="62"/>
      <c r="E67" s="52"/>
      <c r="F67" s="52"/>
      <c r="G67" s="71"/>
      <c r="H67" s="72"/>
    </row>
    <row r="68" spans="1:9" ht="15.75" customHeight="1" thickBot="1" x14ac:dyDescent="0.3">
      <c r="A68" s="66" t="s">
        <v>12</v>
      </c>
      <c r="B68" s="67"/>
      <c r="C68" s="67"/>
      <c r="D68" s="68"/>
      <c r="E68" s="53"/>
      <c r="F68" s="53"/>
      <c r="G68" s="73"/>
      <c r="H68" s="74"/>
    </row>
    <row r="69" spans="1:9" ht="16.5" customHeight="1" thickBot="1" x14ac:dyDescent="0.3">
      <c r="A69" s="54" t="s">
        <v>47</v>
      </c>
      <c r="B69" s="55"/>
      <c r="C69" s="55"/>
      <c r="D69" s="55"/>
      <c r="E69" s="55"/>
      <c r="F69" s="55"/>
      <c r="G69" s="56"/>
      <c r="H69" s="10"/>
    </row>
    <row r="70" spans="1:9" ht="15.75" x14ac:dyDescent="0.25">
      <c r="A70" s="13"/>
    </row>
    <row r="71" spans="1:9" ht="15.75" x14ac:dyDescent="0.25">
      <c r="A71" s="13"/>
    </row>
    <row r="72" spans="1:9" ht="15" customHeight="1" thickBot="1" x14ac:dyDescent="0.3">
      <c r="A72" s="13"/>
    </row>
    <row r="73" spans="1:9" ht="42" customHeight="1" thickBot="1" x14ac:dyDescent="0.3">
      <c r="A73" s="34" t="s">
        <v>83</v>
      </c>
      <c r="B73" s="35" t="s">
        <v>50</v>
      </c>
      <c r="C73" s="45" t="s">
        <v>51</v>
      </c>
      <c r="D73" s="46"/>
      <c r="E73" s="35" t="s">
        <v>92</v>
      </c>
      <c r="F73" s="36" t="s">
        <v>85</v>
      </c>
    </row>
    <row r="74" spans="1:9" ht="16.5" customHeight="1" x14ac:dyDescent="0.25">
      <c r="A74" s="39">
        <v>1</v>
      </c>
      <c r="B74" s="31" t="s">
        <v>48</v>
      </c>
      <c r="C74" s="47">
        <f>E9</f>
        <v>135</v>
      </c>
      <c r="D74" s="48"/>
      <c r="E74" s="32">
        <f>F9</f>
        <v>13995</v>
      </c>
      <c r="F74" s="33">
        <f>H15</f>
        <v>0</v>
      </c>
    </row>
    <row r="75" spans="1:9" ht="15.75" customHeight="1" x14ac:dyDescent="0.25">
      <c r="A75" s="40">
        <v>2</v>
      </c>
      <c r="B75" s="19" t="s">
        <v>49</v>
      </c>
      <c r="C75" s="49">
        <f>E32</f>
        <v>481</v>
      </c>
      <c r="D75" s="50"/>
      <c r="E75" s="20">
        <f>F32</f>
        <v>51208</v>
      </c>
      <c r="F75" s="29">
        <f>H38</f>
        <v>0</v>
      </c>
    </row>
    <row r="76" spans="1:9" ht="15.75" x14ac:dyDescent="0.25">
      <c r="A76" s="40">
        <v>3</v>
      </c>
      <c r="B76" s="19" t="s">
        <v>32</v>
      </c>
      <c r="C76" s="49">
        <f>E44</f>
        <v>90</v>
      </c>
      <c r="D76" s="50"/>
      <c r="E76" s="20">
        <f>F44</f>
        <v>4275</v>
      </c>
      <c r="F76" s="29">
        <f>H50</f>
        <v>0</v>
      </c>
    </row>
    <row r="77" spans="1:9" ht="15.75" x14ac:dyDescent="0.25">
      <c r="A77" s="40">
        <v>4</v>
      </c>
      <c r="B77" s="19" t="s">
        <v>33</v>
      </c>
      <c r="C77" s="49">
        <f>E63</f>
        <v>342</v>
      </c>
      <c r="D77" s="50"/>
      <c r="E77" s="20">
        <f>F63</f>
        <v>17632</v>
      </c>
      <c r="F77" s="29">
        <f>H69</f>
        <v>0</v>
      </c>
    </row>
    <row r="78" spans="1:9" ht="16.5" thickBot="1" x14ac:dyDescent="0.3">
      <c r="A78" s="41"/>
      <c r="B78" s="30" t="s">
        <v>42</v>
      </c>
      <c r="C78" s="43">
        <f>SUM(C74:C77)</f>
        <v>1048</v>
      </c>
      <c r="D78" s="44"/>
      <c r="E78" s="30">
        <f>SUM(E74:E77)</f>
        <v>87110</v>
      </c>
      <c r="F78" s="37">
        <f>SUM(F74:F77)</f>
        <v>0</v>
      </c>
      <c r="I78" s="15"/>
    </row>
    <row r="79" spans="1:9" ht="15.75" x14ac:dyDescent="0.25">
      <c r="B79" s="4"/>
      <c r="C79"/>
      <c r="D79"/>
      <c r="E79"/>
    </row>
    <row r="80" spans="1:9" x14ac:dyDescent="0.25">
      <c r="A80" s="24" t="s">
        <v>87</v>
      </c>
      <c r="B80" s="25"/>
      <c r="C80" s="25"/>
      <c r="D80" s="25"/>
      <c r="E80" s="25"/>
      <c r="F80" s="26"/>
      <c r="G80" s="26"/>
      <c r="H80" s="26"/>
    </row>
    <row r="81" spans="1:8" x14ac:dyDescent="0.25">
      <c r="A81" s="17" t="s">
        <v>88</v>
      </c>
    </row>
    <row r="82" spans="1:8" x14ac:dyDescent="0.25">
      <c r="A82" s="27" t="s">
        <v>89</v>
      </c>
      <c r="B82" s="25"/>
      <c r="C82" s="26"/>
      <c r="D82" s="26"/>
      <c r="E82" s="26"/>
      <c r="F82" s="26"/>
      <c r="G82" s="26"/>
      <c r="H82" s="26"/>
    </row>
    <row r="83" spans="1:8" x14ac:dyDescent="0.25">
      <c r="A83" s="27" t="s">
        <v>90</v>
      </c>
      <c r="B83" s="25"/>
      <c r="C83" s="26"/>
      <c r="D83" s="26"/>
      <c r="E83" s="26"/>
      <c r="F83" s="26"/>
      <c r="G83" s="26"/>
      <c r="H83" s="26"/>
    </row>
    <row r="84" spans="1:8" x14ac:dyDescent="0.25">
      <c r="A84" s="17" t="s">
        <v>84</v>
      </c>
    </row>
    <row r="88" spans="1:8" ht="15.75" x14ac:dyDescent="0.25">
      <c r="A88" s="4" t="s">
        <v>43</v>
      </c>
      <c r="C88"/>
      <c r="E88"/>
    </row>
    <row r="89" spans="1:8" ht="15.75" x14ac:dyDescent="0.25">
      <c r="A89" s="4" t="s">
        <v>44</v>
      </c>
      <c r="C89"/>
      <c r="E89"/>
    </row>
    <row r="90" spans="1:8" ht="15.75" x14ac:dyDescent="0.25">
      <c r="A90" s="4" t="s">
        <v>45</v>
      </c>
      <c r="C90"/>
      <c r="E90"/>
    </row>
    <row r="91" spans="1:8" ht="15.75" x14ac:dyDescent="0.25">
      <c r="A91" s="4" t="s">
        <v>46</v>
      </c>
      <c r="C91"/>
      <c r="E91"/>
    </row>
    <row r="92" spans="1:8" x14ac:dyDescent="0.25">
      <c r="B92" s="15"/>
    </row>
    <row r="93" spans="1:8" ht="15.75" x14ac:dyDescent="0.25">
      <c r="A93" s="28" t="s">
        <v>99</v>
      </c>
    </row>
  </sheetData>
  <mergeCells count="46">
    <mergeCell ref="E9:E14"/>
    <mergeCell ref="F9:F14"/>
    <mergeCell ref="A15:G15"/>
    <mergeCell ref="A32:D32"/>
    <mergeCell ref="F32:F37"/>
    <mergeCell ref="G9:H14"/>
    <mergeCell ref="A9:D9"/>
    <mergeCell ref="A10:D10"/>
    <mergeCell ref="A11:D11"/>
    <mergeCell ref="A12:D12"/>
    <mergeCell ref="A13:D13"/>
    <mergeCell ref="A14:D14"/>
    <mergeCell ref="G32:H37"/>
    <mergeCell ref="A38:G38"/>
    <mergeCell ref="A33:D33"/>
    <mergeCell ref="A34:D34"/>
    <mergeCell ref="A35:D35"/>
    <mergeCell ref="A36:D36"/>
    <mergeCell ref="A37:D37"/>
    <mergeCell ref="E32:E37"/>
    <mergeCell ref="A49:D49"/>
    <mergeCell ref="E44:E49"/>
    <mergeCell ref="F44:F49"/>
    <mergeCell ref="A50:G50"/>
    <mergeCell ref="A44:D44"/>
    <mergeCell ref="A45:D45"/>
    <mergeCell ref="A46:D46"/>
    <mergeCell ref="A47:D47"/>
    <mergeCell ref="A48:D48"/>
    <mergeCell ref="G44:H49"/>
    <mergeCell ref="E63:E68"/>
    <mergeCell ref="F63:F68"/>
    <mergeCell ref="A69:G69"/>
    <mergeCell ref="A63:D63"/>
    <mergeCell ref="A64:D64"/>
    <mergeCell ref="A65:D65"/>
    <mergeCell ref="A66:D66"/>
    <mergeCell ref="A67:D67"/>
    <mergeCell ref="A68:D68"/>
    <mergeCell ref="G63:H68"/>
    <mergeCell ref="C78:D78"/>
    <mergeCell ref="C73:D73"/>
    <mergeCell ref="C74:D74"/>
    <mergeCell ref="C75:D75"/>
    <mergeCell ref="C76:D76"/>
    <mergeCell ref="C77:D77"/>
  </mergeCells>
  <pageMargins left="0.19685039370078741" right="0.19685039370078741" top="0.39370078740157483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Plan1</vt:lpstr>
      <vt:lpstr>Plan2</vt:lpstr>
      <vt:lpstr>Plan3</vt:lpstr>
      <vt:lpstr>Plan1!Area_de_impressao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 Távora</dc:creator>
  <cp:lastModifiedBy>J Távora</cp:lastModifiedBy>
  <cp:lastPrinted>2013-08-28T12:00:07Z</cp:lastPrinted>
  <dcterms:created xsi:type="dcterms:W3CDTF">2013-08-21T18:44:42Z</dcterms:created>
  <dcterms:modified xsi:type="dcterms:W3CDTF">2013-09-12T14:56:59Z</dcterms:modified>
</cp:coreProperties>
</file>